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CBS-Wetterdatenarchiv\Abweichungen\"/>
    </mc:Choice>
  </mc:AlternateContent>
  <xr:revisionPtr revIDLastSave="0" documentId="13_ncr:1_{A3D01652-475F-45E6-9B49-70F1B2CB27EE}" xr6:coauthVersionLast="47" xr6:coauthVersionMax="47" xr10:uidLastSave="{00000000-0000-0000-0000-000000000000}"/>
  <bookViews>
    <workbookView xWindow="-28920" yWindow="-30" windowWidth="29040" windowHeight="16440" xr2:uid="{AB10EF37-E443-49A0-8871-FA32EFB9F02F}"/>
  </bookViews>
  <sheets>
    <sheet name="Daten" sheetId="1" r:id="rId1"/>
    <sheet name="Archiv" sheetId="2" r:id="rId2"/>
  </sheets>
  <definedNames>
    <definedName name="_xlnm._FilterDatabase" localSheetId="0" hidden="1">Daten!$A$3:$K$31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35" i="1"/>
  <c r="D35" i="1"/>
  <c r="E35" i="1"/>
  <c r="F35" i="1"/>
  <c r="G35" i="1"/>
  <c r="H35" i="1"/>
  <c r="I35" i="1"/>
  <c r="J35" i="1"/>
  <c r="K35" i="1"/>
  <c r="B35" i="1"/>
  <c r="C34" i="1"/>
  <c r="D34" i="1"/>
  <c r="E34" i="1"/>
  <c r="F34" i="1"/>
  <c r="G34" i="1"/>
  <c r="H34" i="1"/>
  <c r="I34" i="1"/>
  <c r="J34" i="1"/>
  <c r="K34" i="1"/>
  <c r="C33" i="1"/>
  <c r="D33" i="1"/>
  <c r="E33" i="1"/>
  <c r="F33" i="1"/>
  <c r="G33" i="1"/>
  <c r="H33" i="1"/>
  <c r="I33" i="1"/>
  <c r="J33" i="1"/>
  <c r="K33" i="1"/>
  <c r="B33" i="1"/>
</calcChain>
</file>

<file path=xl/sharedStrings.xml><?xml version="1.0" encoding="utf-8"?>
<sst xmlns="http://schemas.openxmlformats.org/spreadsheetml/2006/main" count="15" uniqueCount="15">
  <si>
    <t>Datum</t>
  </si>
  <si>
    <t xml:space="preserve">UVI </t>
  </si>
  <si>
    <t>Temp [°C]</t>
  </si>
  <si>
    <t>Feucht [%]</t>
  </si>
  <si>
    <t>Druck [hPa]</t>
  </si>
  <si>
    <t>Wing. [km/h]</t>
  </si>
  <si>
    <t>Böen [km/h]</t>
  </si>
  <si>
    <t>Regen [mm]</t>
  </si>
  <si>
    <r>
      <t>Solar [W/m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]</t>
    </r>
  </si>
  <si>
    <r>
      <t>PM2.5 [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</rPr>
      <t>g/m</t>
    </r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]</t>
    </r>
  </si>
  <si>
    <r>
      <t>PM10  [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/m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]</t>
    </r>
  </si>
  <si>
    <r>
      <rPr>
        <sz val="16"/>
        <color theme="1"/>
        <rFont val="Calibri"/>
        <family val="2"/>
      </rPr>
      <t xml:space="preserve">Ø </t>
    </r>
    <r>
      <rPr>
        <sz val="16"/>
        <color theme="1"/>
        <rFont val="Calibri"/>
        <family val="2"/>
        <scheme val="minor"/>
      </rPr>
      <t>tägliche Kenndaten Trimmis, Februat 2023</t>
    </r>
  </si>
  <si>
    <t>min</t>
  </si>
  <si>
    <t>max</t>
  </si>
  <si>
    <r>
      <t xml:space="preserve">arithm. </t>
    </r>
    <r>
      <rPr>
        <b/>
        <sz val="11"/>
        <color theme="1"/>
        <rFont val="Calibri"/>
        <family val="2"/>
      </rPr>
      <t>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</si>
</sst>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3" xfId="0" applyNumberFormat="1" applyBorder="1"/>
    <xf numFmtId="164" fontId="0" fillId="4" borderId="3" xfId="0" applyNumberFormat="1" applyFill="1" applyBorder="1"/>
    <xf numFmtId="165" fontId="0" fillId="0" borderId="4" xfId="0" applyNumberFormat="1" applyBorder="1"/>
    <xf numFmtId="165" fontId="0" fillId="4" borderId="4" xfId="0" applyNumberFormat="1" applyFill="1" applyBorder="1"/>
    <xf numFmtId="165" fontId="8" fillId="4" borderId="4" xfId="0" applyNumberFormat="1" applyFont="1" applyFill="1" applyBorder="1"/>
    <xf numFmtId="165" fontId="8" fillId="3" borderId="4" xfId="0" applyNumberFormat="1" applyFont="1" applyFill="1" applyBorder="1"/>
    <xf numFmtId="165" fontId="8" fillId="5" borderId="3" xfId="0" applyNumberFormat="1" applyFont="1" applyFill="1" applyBorder="1" applyAlignment="1">
      <alignment horizontal="right"/>
    </xf>
    <xf numFmtId="165" fontId="8" fillId="5" borderId="4" xfId="0" applyNumberFormat="1" applyFont="1" applyFill="1" applyBorder="1" applyAlignment="1">
      <alignment horizontal="right"/>
    </xf>
    <xf numFmtId="165" fontId="8" fillId="5" borderId="6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6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710047</xdr:colOff>
      <xdr:row>0</xdr:row>
      <xdr:rowOff>0</xdr:rowOff>
    </xdr:from>
    <xdr:to>
      <xdr:col>11</xdr:col>
      <xdr:colOff>5511</xdr:colOff>
      <xdr:row>0</xdr:row>
      <xdr:rowOff>258256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661A9327-4DBC-4645-8CB5-C894ECD6F22F}"/>
            </a:ext>
          </a:extLst>
        </xdr:cNvPr>
        <xdr:cNvGrpSpPr/>
      </xdr:nvGrpSpPr>
      <xdr:grpSpPr>
        <a:xfrm>
          <a:off x="8901547" y="0"/>
          <a:ext cx="1633419" cy="258256"/>
          <a:chOff x="11204865" y="2758542"/>
          <a:chExt cx="1278396" cy="258256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B1080B71-47FF-4C2D-9F7F-DCCBAEB5C3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239500" y="2788227"/>
            <a:ext cx="1209524" cy="228571"/>
          </a:xfrm>
          <a:prstGeom prst="rect">
            <a:avLst/>
          </a:prstGeom>
        </xdr:spPr>
      </xdr:pic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FEC7FB89-382F-4921-8F7F-28C66C2545E7}"/>
              </a:ext>
            </a:extLst>
          </xdr:cNvPr>
          <xdr:cNvSpPr txBox="1"/>
        </xdr:nvSpPr>
        <xdr:spPr>
          <a:xfrm>
            <a:off x="11204865" y="2767201"/>
            <a:ext cx="403828" cy="2126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/>
              <a:t>min</a:t>
            </a:r>
          </a:p>
        </xdr:txBody>
      </xdr:sp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75281DD4-6BFA-45B8-8003-35DAAF110C9E}"/>
              </a:ext>
            </a:extLst>
          </xdr:cNvPr>
          <xdr:cNvSpPr txBox="1"/>
        </xdr:nvSpPr>
        <xdr:spPr>
          <a:xfrm>
            <a:off x="12079433" y="2758542"/>
            <a:ext cx="403828" cy="2126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/>
              <a:t>max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56E1-7592-4809-A1E1-C7592AE4799A}">
  <dimension ref="A1:K35"/>
  <sheetViews>
    <sheetView tabSelected="1" zoomScale="110" zoomScaleNormal="110" workbookViewId="0">
      <selection activeCell="M24" sqref="M24"/>
    </sheetView>
  </sheetViews>
  <sheetFormatPr baseColWidth="10" defaultRowHeight="15" x14ac:dyDescent="0.25"/>
  <cols>
    <col min="1" max="1" width="11.85546875" customWidth="1"/>
    <col min="2" max="2" width="13.140625" customWidth="1"/>
    <col min="3" max="3" width="13.7109375" customWidth="1"/>
    <col min="4" max="4" width="14.5703125" customWidth="1"/>
    <col min="5" max="5" width="16.140625" customWidth="1"/>
    <col min="6" max="6" width="15.5703125" customWidth="1"/>
    <col min="7" max="7" width="15.140625" customWidth="1"/>
    <col min="8" max="8" width="16" customWidth="1"/>
    <col min="9" max="9" width="6.7109375" customWidth="1"/>
    <col min="10" max="10" width="18.140625" customWidth="1"/>
    <col min="11" max="11" width="16.85546875" customWidth="1"/>
  </cols>
  <sheetData>
    <row r="1" spans="1:11" ht="21.75" thickBot="1" x14ac:dyDescent="0.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8" x14ac:dyDescent="0.25">
      <c r="A3" s="13" t="s">
        <v>0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1</v>
      </c>
      <c r="J3" s="14" t="s">
        <v>9</v>
      </c>
      <c r="K3" s="14" t="s">
        <v>10</v>
      </c>
    </row>
    <row r="4" spans="1:11" x14ac:dyDescent="0.25">
      <c r="A4" s="1">
        <v>44958</v>
      </c>
      <c r="B4" s="3">
        <v>1.9</v>
      </c>
      <c r="C4" s="3">
        <v>70</v>
      </c>
      <c r="D4" s="3">
        <v>1028.0999999999999</v>
      </c>
      <c r="E4" s="3">
        <v>1.6</v>
      </c>
      <c r="F4" s="3">
        <v>12.6</v>
      </c>
      <c r="G4" s="3">
        <v>0</v>
      </c>
      <c r="H4" s="3">
        <v>33.1</v>
      </c>
      <c r="I4" s="3">
        <v>0.1</v>
      </c>
      <c r="J4" s="3">
        <v>4.3</v>
      </c>
      <c r="K4" s="3">
        <v>5</v>
      </c>
    </row>
    <row r="5" spans="1:11" x14ac:dyDescent="0.25">
      <c r="A5" s="2">
        <v>44959</v>
      </c>
      <c r="B5" s="4">
        <v>3.8</v>
      </c>
      <c r="C5" s="4">
        <v>76</v>
      </c>
      <c r="D5" s="4">
        <v>1030.4000000000001</v>
      </c>
      <c r="E5" s="4">
        <v>1.1000000000000001</v>
      </c>
      <c r="F5" s="4">
        <v>8.3000000000000007</v>
      </c>
      <c r="G5" s="4">
        <v>0.5</v>
      </c>
      <c r="H5" s="4">
        <v>30.3</v>
      </c>
      <c r="I5" s="4">
        <v>0.1</v>
      </c>
      <c r="J5" s="4">
        <v>5.5</v>
      </c>
      <c r="K5" s="4">
        <v>6.2</v>
      </c>
    </row>
    <row r="6" spans="1:11" x14ac:dyDescent="0.25">
      <c r="A6" s="1">
        <v>44960</v>
      </c>
      <c r="B6" s="3">
        <v>4.2</v>
      </c>
      <c r="C6" s="3">
        <v>75</v>
      </c>
      <c r="D6" s="3">
        <v>1033.9000000000001</v>
      </c>
      <c r="E6" s="3">
        <v>1.2</v>
      </c>
      <c r="F6" s="3">
        <v>8.3000000000000007</v>
      </c>
      <c r="G6" s="3">
        <v>0</v>
      </c>
      <c r="H6" s="3">
        <v>52.5</v>
      </c>
      <c r="I6" s="3">
        <v>0.2</v>
      </c>
      <c r="J6" s="3">
        <v>7.3</v>
      </c>
      <c r="K6" s="3">
        <v>8.1</v>
      </c>
    </row>
    <row r="7" spans="1:11" x14ac:dyDescent="0.25">
      <c r="A7" s="2">
        <v>44961</v>
      </c>
      <c r="B7" s="4">
        <v>3.2</v>
      </c>
      <c r="C7" s="4">
        <v>89</v>
      </c>
      <c r="D7" s="4">
        <v>1034.0999999999999</v>
      </c>
      <c r="E7" s="4">
        <v>1.9</v>
      </c>
      <c r="F7" s="4">
        <v>8.3000000000000007</v>
      </c>
      <c r="G7" s="4">
        <v>21.8</v>
      </c>
      <c r="H7" s="4">
        <v>49.6</v>
      </c>
      <c r="I7" s="4">
        <v>0.1</v>
      </c>
      <c r="J7" s="4">
        <v>7.8</v>
      </c>
      <c r="K7" s="4">
        <v>9</v>
      </c>
    </row>
    <row r="8" spans="1:11" x14ac:dyDescent="0.25">
      <c r="A8" s="1">
        <v>44962</v>
      </c>
      <c r="B8" s="3">
        <v>2.2000000000000002</v>
      </c>
      <c r="C8" s="3">
        <v>84</v>
      </c>
      <c r="D8" s="3">
        <v>1036.2</v>
      </c>
      <c r="E8" s="3">
        <v>0.5</v>
      </c>
      <c r="F8" s="3">
        <v>6.5</v>
      </c>
      <c r="G8" s="3">
        <v>2</v>
      </c>
      <c r="H8" s="3">
        <v>31.1</v>
      </c>
      <c r="I8" s="3">
        <v>0.1</v>
      </c>
      <c r="J8" s="3">
        <v>9.3000000000000007</v>
      </c>
      <c r="K8" s="3">
        <v>10.3</v>
      </c>
    </row>
    <row r="9" spans="1:11" x14ac:dyDescent="0.25">
      <c r="A9" s="2">
        <v>44963</v>
      </c>
      <c r="B9" s="4">
        <v>1.9</v>
      </c>
      <c r="C9" s="4">
        <v>88</v>
      </c>
      <c r="D9" s="4">
        <v>1035</v>
      </c>
      <c r="E9" s="4">
        <v>1.6</v>
      </c>
      <c r="F9" s="4">
        <v>9.6999999999999993</v>
      </c>
      <c r="G9" s="4">
        <v>2.2999999999999998</v>
      </c>
      <c r="H9" s="4">
        <v>47.9</v>
      </c>
      <c r="I9" s="4">
        <v>0.2</v>
      </c>
      <c r="J9" s="4">
        <v>6.8</v>
      </c>
      <c r="K9" s="4">
        <v>7.7</v>
      </c>
    </row>
    <row r="10" spans="1:11" x14ac:dyDescent="0.25">
      <c r="A10" s="1">
        <v>44964</v>
      </c>
      <c r="B10" s="3">
        <v>0.1</v>
      </c>
      <c r="C10" s="3">
        <v>68</v>
      </c>
      <c r="D10" s="3">
        <v>1035.0999999999999</v>
      </c>
      <c r="E10" s="3">
        <v>2</v>
      </c>
      <c r="F10" s="3">
        <v>15.1</v>
      </c>
      <c r="G10" s="3">
        <v>0</v>
      </c>
      <c r="H10" s="3">
        <v>45.5</v>
      </c>
      <c r="I10" s="3">
        <v>0.2</v>
      </c>
      <c r="J10" s="3">
        <v>12.9</v>
      </c>
      <c r="K10" s="3">
        <v>13.9</v>
      </c>
    </row>
    <row r="11" spans="1:11" x14ac:dyDescent="0.25">
      <c r="A11" s="2">
        <v>44965</v>
      </c>
      <c r="B11" s="4">
        <v>-1</v>
      </c>
      <c r="C11" s="4">
        <v>65</v>
      </c>
      <c r="D11" s="4">
        <v>1033.8</v>
      </c>
      <c r="E11" s="4">
        <v>1.7</v>
      </c>
      <c r="F11" s="4">
        <v>10.4</v>
      </c>
      <c r="G11" s="4">
        <v>0</v>
      </c>
      <c r="H11" s="4">
        <v>51.8</v>
      </c>
      <c r="I11" s="4">
        <v>0.2</v>
      </c>
      <c r="J11" s="4">
        <v>13.4</v>
      </c>
      <c r="K11" s="4">
        <v>14.8</v>
      </c>
    </row>
    <row r="12" spans="1:11" x14ac:dyDescent="0.25">
      <c r="A12" s="1">
        <v>44966</v>
      </c>
      <c r="B12" s="3">
        <v>-0.9</v>
      </c>
      <c r="C12" s="3">
        <v>58.5</v>
      </c>
      <c r="D12" s="3">
        <v>1034.3</v>
      </c>
      <c r="E12" s="3">
        <v>0.8</v>
      </c>
      <c r="F12" s="3">
        <v>7.6</v>
      </c>
      <c r="G12" s="3">
        <v>0</v>
      </c>
      <c r="H12" s="3">
        <v>47.6</v>
      </c>
      <c r="I12" s="3">
        <v>0.2</v>
      </c>
      <c r="J12" s="3">
        <v>10.1</v>
      </c>
      <c r="K12" s="3">
        <v>11.2</v>
      </c>
    </row>
    <row r="13" spans="1:11" x14ac:dyDescent="0.25">
      <c r="A13" s="2">
        <v>44967</v>
      </c>
      <c r="B13" s="4">
        <v>-0.3</v>
      </c>
      <c r="C13" s="4">
        <v>53.8</v>
      </c>
      <c r="D13" s="4">
        <v>1038.7</v>
      </c>
      <c r="E13" s="4">
        <v>1.1000000000000001</v>
      </c>
      <c r="F13" s="4">
        <v>7.9</v>
      </c>
      <c r="G13" s="4">
        <v>0</v>
      </c>
      <c r="H13" s="4">
        <v>61</v>
      </c>
      <c r="I13" s="4">
        <v>0.3</v>
      </c>
      <c r="J13" s="4">
        <v>6</v>
      </c>
      <c r="K13" s="4">
        <v>6.9</v>
      </c>
    </row>
    <row r="14" spans="1:11" x14ac:dyDescent="0.25">
      <c r="A14" s="1">
        <v>44968</v>
      </c>
      <c r="B14" s="3">
        <v>1.9</v>
      </c>
      <c r="C14" s="3">
        <v>51.4</v>
      </c>
      <c r="D14" s="3">
        <v>1037.5999999999999</v>
      </c>
      <c r="E14" s="3">
        <v>0.9</v>
      </c>
      <c r="F14" s="3">
        <v>7.2</v>
      </c>
      <c r="G14" s="3">
        <v>0</v>
      </c>
      <c r="H14" s="3">
        <v>67.3</v>
      </c>
      <c r="I14" s="3">
        <v>0.3</v>
      </c>
      <c r="J14" s="3">
        <v>5.8</v>
      </c>
      <c r="K14" s="3">
        <v>6.5</v>
      </c>
    </row>
    <row r="15" spans="1:11" x14ac:dyDescent="0.25">
      <c r="A15" s="2">
        <v>44969</v>
      </c>
      <c r="B15" s="4">
        <v>3.7</v>
      </c>
      <c r="C15" s="4">
        <v>61.5</v>
      </c>
      <c r="D15" s="4">
        <v>1036.7</v>
      </c>
      <c r="E15" s="4">
        <v>1.1000000000000001</v>
      </c>
      <c r="F15" s="4">
        <v>7.6</v>
      </c>
      <c r="G15" s="4">
        <v>0</v>
      </c>
      <c r="H15" s="4">
        <v>64.7</v>
      </c>
      <c r="I15" s="4">
        <v>0.3</v>
      </c>
      <c r="J15" s="4">
        <v>6.2</v>
      </c>
      <c r="K15" s="4">
        <v>7.1</v>
      </c>
    </row>
    <row r="16" spans="1:11" x14ac:dyDescent="0.25">
      <c r="A16" s="1">
        <v>44970</v>
      </c>
      <c r="B16" s="3">
        <v>3.3</v>
      </c>
      <c r="C16" s="3">
        <v>72.099999999999994</v>
      </c>
      <c r="D16" s="3">
        <v>1037.5999999999999</v>
      </c>
      <c r="E16" s="3">
        <v>0.7</v>
      </c>
      <c r="F16" s="3">
        <v>7.9</v>
      </c>
      <c r="G16" s="3">
        <v>0</v>
      </c>
      <c r="H16" s="3">
        <v>62.2</v>
      </c>
      <c r="I16" s="3">
        <v>0.3</v>
      </c>
      <c r="J16" s="3">
        <v>9.1</v>
      </c>
      <c r="K16" s="3">
        <v>10.1</v>
      </c>
    </row>
    <row r="17" spans="1:11" x14ac:dyDescent="0.25">
      <c r="A17" s="2">
        <v>44971</v>
      </c>
      <c r="B17" s="4">
        <v>4.2</v>
      </c>
      <c r="C17" s="4">
        <v>65.099999999999994</v>
      </c>
      <c r="D17" s="4">
        <v>1036.0999999999999</v>
      </c>
      <c r="E17" s="4">
        <v>1.2</v>
      </c>
      <c r="F17" s="4">
        <v>8.6</v>
      </c>
      <c r="G17" s="4">
        <v>0</v>
      </c>
      <c r="H17" s="4">
        <v>76.7</v>
      </c>
      <c r="I17" s="4">
        <v>0.4</v>
      </c>
      <c r="J17" s="4">
        <v>9.5</v>
      </c>
      <c r="K17" s="4">
        <v>10.7</v>
      </c>
    </row>
    <row r="18" spans="1:11" x14ac:dyDescent="0.25">
      <c r="A18" s="1">
        <v>44972</v>
      </c>
      <c r="B18" s="3">
        <v>5.4</v>
      </c>
      <c r="C18" s="3">
        <v>56.6</v>
      </c>
      <c r="D18" s="3">
        <v>1031.2</v>
      </c>
      <c r="E18" s="3">
        <v>1</v>
      </c>
      <c r="F18" s="3">
        <v>6.5</v>
      </c>
      <c r="G18" s="3">
        <v>0</v>
      </c>
      <c r="H18" s="3">
        <v>74.8</v>
      </c>
      <c r="I18" s="3">
        <v>0.4</v>
      </c>
      <c r="J18" s="3">
        <v>8.8000000000000007</v>
      </c>
      <c r="K18" s="3">
        <v>10</v>
      </c>
    </row>
    <row r="19" spans="1:11" x14ac:dyDescent="0.25">
      <c r="A19" s="2">
        <v>44973</v>
      </c>
      <c r="B19" s="4">
        <v>5.8</v>
      </c>
      <c r="C19" s="4">
        <v>56.1</v>
      </c>
      <c r="D19" s="4">
        <v>1030.5</v>
      </c>
      <c r="E19" s="4">
        <v>1.2</v>
      </c>
      <c r="F19" s="4">
        <v>10.8</v>
      </c>
      <c r="G19" s="4">
        <v>0</v>
      </c>
      <c r="H19" s="4">
        <v>73.599999999999994</v>
      </c>
      <c r="I19" s="4">
        <v>0.3</v>
      </c>
      <c r="J19" s="4">
        <v>5.4</v>
      </c>
      <c r="K19" s="4">
        <v>6.1</v>
      </c>
    </row>
    <row r="20" spans="1:11" x14ac:dyDescent="0.25">
      <c r="A20" s="1">
        <v>44974</v>
      </c>
      <c r="B20" s="3">
        <v>8.5</v>
      </c>
      <c r="C20" s="3">
        <v>51.9</v>
      </c>
      <c r="D20" s="3">
        <v>1030.9000000000001</v>
      </c>
      <c r="E20" s="3">
        <v>1.2</v>
      </c>
      <c r="F20" s="3">
        <v>10.8</v>
      </c>
      <c r="G20" s="3">
        <v>0</v>
      </c>
      <c r="H20" s="3">
        <v>83.6</v>
      </c>
      <c r="I20" s="3">
        <v>0.4</v>
      </c>
      <c r="J20" s="3">
        <v>4.7</v>
      </c>
      <c r="K20" s="3">
        <v>5.6</v>
      </c>
    </row>
    <row r="21" spans="1:11" x14ac:dyDescent="0.25">
      <c r="A21" s="2">
        <v>44975</v>
      </c>
      <c r="B21" s="4">
        <v>7.7</v>
      </c>
      <c r="C21" s="4">
        <v>65.599999999999994</v>
      </c>
      <c r="D21" s="4">
        <v>1029.0999999999999</v>
      </c>
      <c r="E21" s="4">
        <v>0.7</v>
      </c>
      <c r="F21" s="4">
        <v>7.2</v>
      </c>
      <c r="G21" s="4">
        <v>0</v>
      </c>
      <c r="H21" s="4">
        <v>67.599999999999994</v>
      </c>
      <c r="I21" s="4">
        <v>0.3</v>
      </c>
      <c r="J21" s="4">
        <v>3.4</v>
      </c>
      <c r="K21" s="4">
        <v>4.0999999999999996</v>
      </c>
    </row>
    <row r="22" spans="1:11" x14ac:dyDescent="0.25">
      <c r="A22" s="1">
        <v>44976</v>
      </c>
      <c r="B22" s="3">
        <v>7.3</v>
      </c>
      <c r="C22" s="3">
        <v>69.400000000000006</v>
      </c>
      <c r="D22" s="3">
        <v>1026.8</v>
      </c>
      <c r="E22" s="3">
        <v>2.2999999999999998</v>
      </c>
      <c r="F22" s="3">
        <v>11.2</v>
      </c>
      <c r="G22" s="3">
        <v>0</v>
      </c>
      <c r="H22" s="3">
        <v>83.5</v>
      </c>
      <c r="I22" s="3">
        <v>0.4</v>
      </c>
      <c r="J22" s="3">
        <v>3.7</v>
      </c>
      <c r="K22" s="3">
        <v>4.4000000000000004</v>
      </c>
    </row>
    <row r="23" spans="1:11" x14ac:dyDescent="0.25">
      <c r="A23" s="2">
        <v>44977</v>
      </c>
      <c r="B23" s="4">
        <v>9.3000000000000007</v>
      </c>
      <c r="C23" s="4">
        <v>62.2</v>
      </c>
      <c r="D23" s="4">
        <v>1029</v>
      </c>
      <c r="E23" s="4">
        <v>1.4</v>
      </c>
      <c r="F23" s="4">
        <v>10.4</v>
      </c>
      <c r="G23" s="4">
        <v>0</v>
      </c>
      <c r="H23" s="4">
        <v>85.9</v>
      </c>
      <c r="I23" s="4">
        <v>0.4</v>
      </c>
      <c r="J23" s="4">
        <v>3.9</v>
      </c>
      <c r="K23" s="4">
        <v>4.5999999999999996</v>
      </c>
    </row>
    <row r="24" spans="1:11" x14ac:dyDescent="0.25">
      <c r="A24" s="1">
        <v>44978</v>
      </c>
      <c r="B24" s="3">
        <v>8.4</v>
      </c>
      <c r="C24" s="3">
        <v>54.8</v>
      </c>
      <c r="D24" s="3">
        <v>1022.3</v>
      </c>
      <c r="E24" s="3">
        <v>1.2</v>
      </c>
      <c r="F24" s="3">
        <v>8.3000000000000007</v>
      </c>
      <c r="G24" s="3">
        <v>0</v>
      </c>
      <c r="H24" s="3">
        <v>95.6</v>
      </c>
      <c r="I24" s="3">
        <v>0.5</v>
      </c>
      <c r="J24" s="3">
        <v>3</v>
      </c>
      <c r="K24" s="3">
        <v>3.8</v>
      </c>
    </row>
    <row r="25" spans="1:11" x14ac:dyDescent="0.25">
      <c r="A25" s="2">
        <v>44979</v>
      </c>
      <c r="B25" s="4">
        <v>8</v>
      </c>
      <c r="C25" s="4">
        <v>53.7</v>
      </c>
      <c r="D25" s="4">
        <v>1016.4</v>
      </c>
      <c r="E25" s="4">
        <v>2</v>
      </c>
      <c r="F25" s="4">
        <v>10.8</v>
      </c>
      <c r="G25" s="4">
        <v>0</v>
      </c>
      <c r="H25" s="4">
        <v>86</v>
      </c>
      <c r="I25" s="4">
        <v>0.4</v>
      </c>
      <c r="J25" s="4">
        <v>5.9</v>
      </c>
      <c r="K25" s="4">
        <v>7</v>
      </c>
    </row>
    <row r="26" spans="1:11" x14ac:dyDescent="0.25">
      <c r="A26" s="1">
        <v>44980</v>
      </c>
      <c r="B26" s="3">
        <v>9.1</v>
      </c>
      <c r="C26" s="3">
        <v>77.2</v>
      </c>
      <c r="D26" s="3">
        <v>1015.7</v>
      </c>
      <c r="E26" s="3">
        <v>0.9</v>
      </c>
      <c r="F26" s="3">
        <v>9</v>
      </c>
      <c r="G26" s="3">
        <v>2</v>
      </c>
      <c r="H26" s="3">
        <v>80.599999999999994</v>
      </c>
      <c r="I26" s="3">
        <v>0.4</v>
      </c>
      <c r="J26" s="3">
        <v>21.5</v>
      </c>
      <c r="K26" s="3">
        <v>22.9</v>
      </c>
    </row>
    <row r="27" spans="1:11" x14ac:dyDescent="0.25">
      <c r="A27" s="2">
        <v>44981</v>
      </c>
      <c r="B27" s="4">
        <v>9.6</v>
      </c>
      <c r="C27" s="4">
        <v>58.5</v>
      </c>
      <c r="D27" s="4">
        <v>1010.7</v>
      </c>
      <c r="E27" s="4">
        <v>2</v>
      </c>
      <c r="F27" s="4">
        <v>14.4</v>
      </c>
      <c r="G27" s="4">
        <v>0</v>
      </c>
      <c r="H27" s="4">
        <v>80</v>
      </c>
      <c r="I27" s="4">
        <v>0.4</v>
      </c>
      <c r="J27" s="4">
        <v>8.4</v>
      </c>
      <c r="K27" s="4">
        <v>9.6999999999999993</v>
      </c>
    </row>
    <row r="28" spans="1:11" x14ac:dyDescent="0.25">
      <c r="A28" s="1">
        <v>44982</v>
      </c>
      <c r="B28" s="3">
        <v>4.2</v>
      </c>
      <c r="C28" s="3">
        <v>85.7</v>
      </c>
      <c r="D28" s="3">
        <v>1007.6</v>
      </c>
      <c r="E28" s="3">
        <v>3.5</v>
      </c>
      <c r="F28" s="3">
        <v>12.6</v>
      </c>
      <c r="G28" s="3">
        <v>4.3</v>
      </c>
      <c r="H28" s="3">
        <v>59.4</v>
      </c>
      <c r="I28" s="3">
        <v>0.3</v>
      </c>
      <c r="J28" s="3">
        <v>5.9</v>
      </c>
      <c r="K28" s="3">
        <v>6.7</v>
      </c>
    </row>
    <row r="29" spans="1:11" x14ac:dyDescent="0.25">
      <c r="A29" s="2">
        <v>44983</v>
      </c>
      <c r="B29" s="4">
        <v>-0.6</v>
      </c>
      <c r="C29" s="4">
        <v>70</v>
      </c>
      <c r="D29" s="4">
        <v>1010.8</v>
      </c>
      <c r="E29" s="4">
        <v>2.9</v>
      </c>
      <c r="F29" s="4">
        <v>9.4</v>
      </c>
      <c r="G29" s="4">
        <v>0</v>
      </c>
      <c r="H29" s="4">
        <v>50</v>
      </c>
      <c r="I29" s="4">
        <v>0.1</v>
      </c>
      <c r="J29" s="4">
        <v>5.3</v>
      </c>
      <c r="K29" s="4">
        <v>5.9</v>
      </c>
    </row>
    <row r="30" spans="1:11" x14ac:dyDescent="0.25">
      <c r="A30" s="1">
        <v>44984</v>
      </c>
      <c r="B30" s="3">
        <v>0.2</v>
      </c>
      <c r="C30" s="3">
        <v>67</v>
      </c>
      <c r="D30" s="3">
        <v>1017.1</v>
      </c>
      <c r="E30" s="3">
        <v>2</v>
      </c>
      <c r="F30" s="3">
        <v>11.2</v>
      </c>
      <c r="G30" s="3">
        <v>0</v>
      </c>
      <c r="H30" s="3">
        <v>89.7</v>
      </c>
      <c r="I30" s="3">
        <v>0.4</v>
      </c>
      <c r="J30" s="3">
        <v>7.6</v>
      </c>
      <c r="K30" s="3">
        <v>8</v>
      </c>
    </row>
    <row r="31" spans="1:11" x14ac:dyDescent="0.25">
      <c r="A31" s="2">
        <v>44985</v>
      </c>
      <c r="B31" s="4">
        <v>0.3</v>
      </c>
      <c r="C31" s="4">
        <v>73.599999999999994</v>
      </c>
      <c r="D31" s="4">
        <v>1020.9</v>
      </c>
      <c r="E31" s="4">
        <v>1.7</v>
      </c>
      <c r="F31" s="4">
        <v>9.4</v>
      </c>
      <c r="G31" s="4">
        <v>0</v>
      </c>
      <c r="H31" s="4">
        <v>96.6</v>
      </c>
      <c r="I31" s="4">
        <v>0.5</v>
      </c>
      <c r="J31" s="4">
        <v>15.2</v>
      </c>
      <c r="K31" s="4">
        <v>16</v>
      </c>
    </row>
    <row r="33" spans="1:11" x14ac:dyDescent="0.25">
      <c r="A33" s="10" t="s">
        <v>12</v>
      </c>
      <c r="B33" s="6">
        <f>MIN(B4:B31)</f>
        <v>-1</v>
      </c>
      <c r="C33" s="6">
        <f t="shared" ref="C33:K33" si="0">MIN(C4:C31)</f>
        <v>51.4</v>
      </c>
      <c r="D33" s="6">
        <f t="shared" si="0"/>
        <v>1007.6</v>
      </c>
      <c r="E33" s="6">
        <f t="shared" si="0"/>
        <v>0.5</v>
      </c>
      <c r="F33" s="6">
        <f t="shared" si="0"/>
        <v>6.5</v>
      </c>
      <c r="G33" s="6">
        <f t="shared" si="0"/>
        <v>0</v>
      </c>
      <c r="H33" s="6">
        <f t="shared" si="0"/>
        <v>30.3</v>
      </c>
      <c r="I33" s="6">
        <f t="shared" si="0"/>
        <v>0.1</v>
      </c>
      <c r="J33" s="6">
        <f t="shared" si="0"/>
        <v>3</v>
      </c>
      <c r="K33" s="6">
        <f t="shared" si="0"/>
        <v>3.8</v>
      </c>
    </row>
    <row r="34" spans="1:11" x14ac:dyDescent="0.25">
      <c r="A34" s="11" t="s">
        <v>13</v>
      </c>
      <c r="B34" s="7">
        <f>MAX(B4:B31)</f>
        <v>9.6</v>
      </c>
      <c r="C34" s="8">
        <f t="shared" ref="C34:K34" si="1">MAX(C4:C31)</f>
        <v>89</v>
      </c>
      <c r="D34" s="8">
        <f t="shared" si="1"/>
        <v>1038.7</v>
      </c>
      <c r="E34" s="8">
        <f t="shared" si="1"/>
        <v>3.5</v>
      </c>
      <c r="F34" s="8">
        <f t="shared" si="1"/>
        <v>15.1</v>
      </c>
      <c r="G34" s="8">
        <f t="shared" si="1"/>
        <v>21.8</v>
      </c>
      <c r="H34" s="8">
        <f t="shared" si="1"/>
        <v>96.6</v>
      </c>
      <c r="I34" s="8">
        <f t="shared" si="1"/>
        <v>0.5</v>
      </c>
      <c r="J34" s="9">
        <f t="shared" si="1"/>
        <v>21.5</v>
      </c>
      <c r="K34" s="8">
        <f t="shared" si="1"/>
        <v>22.9</v>
      </c>
    </row>
    <row r="35" spans="1:11" x14ac:dyDescent="0.25">
      <c r="A35" s="12" t="s">
        <v>14</v>
      </c>
      <c r="B35" s="5">
        <f>AVERAGE(B4:B31)</f>
        <v>3.9785714285714282</v>
      </c>
      <c r="C35" s="5">
        <f t="shared" ref="C35:K35" si="2">AVERAGE(C4:C31)</f>
        <v>67.132142857142853</v>
      </c>
      <c r="D35" s="5">
        <f t="shared" si="2"/>
        <v>1028.0928571428572</v>
      </c>
      <c r="E35" s="5">
        <f t="shared" si="2"/>
        <v>1.4785714285714284</v>
      </c>
      <c r="F35" s="5">
        <f t="shared" si="2"/>
        <v>9.5714285714285712</v>
      </c>
      <c r="G35" s="5">
        <f t="shared" si="2"/>
        <v>1.175</v>
      </c>
      <c r="H35" s="5">
        <f t="shared" si="2"/>
        <v>65.292857142857144</v>
      </c>
      <c r="I35" s="5">
        <f t="shared" si="2"/>
        <v>0.29285714285714287</v>
      </c>
      <c r="J35" s="5">
        <f t="shared" si="2"/>
        <v>7.7392857142857139</v>
      </c>
      <c r="K35" s="5">
        <f t="shared" si="2"/>
        <v>8.6535714285714285</v>
      </c>
    </row>
  </sheetData>
  <autoFilter ref="A3:K31" xr:uid="{A09656E1-7592-4809-A1E1-C7592AE4799A}">
    <sortState xmlns:xlrd2="http://schemas.microsoft.com/office/spreadsheetml/2017/richdata2" ref="A4:K31">
      <sortCondition ref="A3:A31"/>
    </sortState>
  </autoFilter>
  <mergeCells count="1">
    <mergeCell ref="A1:K1"/>
  </mergeCells>
  <conditionalFormatting sqref="B4:B31">
    <cfRule type="colorScale" priority="10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C4:C31">
    <cfRule type="colorScale" priority="9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D4:D31">
    <cfRule type="colorScale" priority="8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E4:E31">
    <cfRule type="colorScale" priority="7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F4:F31">
    <cfRule type="colorScale" priority="6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G4:G31">
    <cfRule type="colorScale" priority="5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H4:H31">
    <cfRule type="colorScale" priority="4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I4:I31">
    <cfRule type="colorScale" priority="3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J4:J31">
    <cfRule type="colorScale" priority="2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conditionalFormatting sqref="K4:K31">
    <cfRule type="colorScale" priority="1">
      <colorScale>
        <cfvo type="min"/>
        <cfvo type="percentile" val="50"/>
        <cfvo type="max"/>
        <color theme="7" tint="0.79998168889431442"/>
        <color rgb="FFFFFF00"/>
        <color rgb="FFFF7C80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D854-FDFE-484C-B638-23287796F5FD}">
  <dimension ref="A1"/>
  <sheetViews>
    <sheetView workbookViewId="0">
      <selection activeCell="E38" sqref="E3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Archiv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2023-01-01T17:48:10Z</dcterms:created>
  <dcterms:modified xsi:type="dcterms:W3CDTF">2023-02-28T16:28:02Z</dcterms:modified>
</cp:coreProperties>
</file>